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057B75F5-849D-49E8-801F-A3F74F6F7117}" xr6:coauthVersionLast="36" xr6:coauthVersionMax="36" xr10:uidLastSave="{00000000-0000-0000-0000-000000000000}"/>
  <bookViews>
    <workbookView xWindow="0" yWindow="0" windowWidth="25200" windowHeight="11760" xr2:uid="{11C9A4A3-12FE-4C37-A1F1-C4A7033C0617}"/>
  </bookViews>
  <sheets>
    <sheet name="EAA" sheetId="1" r:id="rId1"/>
  </sheets>
  <externalReferences>
    <externalReference r:id="rId2"/>
  </externalReferences>
  <definedNames>
    <definedName name="_xlnm.Print_Area" localSheetId="0">EAA!$A$1:$I$39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F20" i="1"/>
  <c r="E20" i="1"/>
  <c r="G18" i="1"/>
  <c r="G17" i="1"/>
  <c r="G16" i="1"/>
  <c r="G15" i="1"/>
  <c r="G14" i="1"/>
  <c r="G12" i="1"/>
  <c r="F10" i="1"/>
  <c r="F8" i="1" s="1"/>
  <c r="E10" i="1"/>
  <c r="A1" i="1"/>
  <c r="D20" i="1" l="1"/>
  <c r="E8" i="1"/>
  <c r="D10" i="1"/>
  <c r="H23" i="1"/>
  <c r="G20" i="1"/>
  <c r="H29" i="1"/>
  <c r="H24" i="1"/>
  <c r="H12" i="1"/>
  <c r="H14" i="1"/>
  <c r="H15" i="1"/>
  <c r="H16" i="1"/>
  <c r="H26" i="1"/>
  <c r="H17" i="1"/>
  <c r="H27" i="1"/>
  <c r="H18" i="1"/>
  <c r="G13" i="1"/>
  <c r="G10" i="1" s="1"/>
  <c r="H22" i="1"/>
  <c r="H25" i="1"/>
  <c r="H28" i="1"/>
  <c r="D8" i="1" l="1"/>
  <c r="H20" i="1"/>
  <c r="G8" i="1"/>
  <c r="H13" i="1"/>
  <c r="H10" i="1" s="1"/>
  <c r="H8" i="1" s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<sst xmlns="http://schemas.openxmlformats.org/spreadsheetml/2006/main" count="31" uniqueCount="31">
  <si>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</si>
  <si>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junio de 2020</t>
  </si>
  <si>
    <t>(en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</si>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</sst>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46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65" fontId="7" fillId="0" borderId="0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7" fillId="3" borderId="0" xfId="0" applyFont="1" applyFill="1" applyAlignment="1"/>
    <xf numFmtId="0" fontId="10" fillId="0" borderId="0" xfId="0" applyFont="1"/>
    <xf numFmtId="0" fontId="9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</cellXfs>
  <cellStyles count="4">
    <cellStyle name="=C:\WINNT\SYSTEM32\COMMAND.COM" xfId="3" xr:uid="{FE7268F0-6EB7-4EE4-A281-56FE59045EDE}"/>
    <cellStyle name="Millares" xfId="1" builtinId="3"/>
    <cellStyle name="Normal" xfId="0" builtinId="0"/>
    <cellStyle name="Normal 2" xfId="2" xr:uid="{36EA009A-13F2-4680-9B22-61B770946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3</xdr:row>
      <xdr:rowOff>85725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id="{D776045F-8F34-4D5D-A4A0-533DFFA65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5722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8AB1164-EEE9-4F12-AD70-74F935D24EA1}"/>
            </a:ext>
          </a:extLst>
        </xdr:cNvPr>
        <xdr:cNvSpPr txBox="1"/>
      </xdr:nvSpPr>
      <xdr:spPr>
        <a:xfrm>
          <a:off x="123826" y="6762750"/>
          <a:ext cx="3200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382B5B4-7D19-4B8F-B1D4-5DC5A00CFC73}"/>
            </a:ext>
          </a:extLst>
        </xdr:cNvPr>
        <xdr:cNvSpPr txBox="1"/>
      </xdr:nvSpPr>
      <xdr:spPr>
        <a:xfrm>
          <a:off x="6238875" y="6762750"/>
          <a:ext cx="274891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9A4C79B-0513-43CC-B407-88117D26F821}"/>
            </a:ext>
          </a:extLst>
        </xdr:cNvPr>
        <xdr:cNvCxnSpPr/>
      </xdr:nvCxnSpPr>
      <xdr:spPr>
        <a:xfrm>
          <a:off x="123825" y="6938010"/>
          <a:ext cx="3261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E5C551D-D159-4B97-BB10-1DB25510CAE6}"/>
            </a:ext>
          </a:extLst>
        </xdr:cNvPr>
        <xdr:cNvCxnSpPr/>
      </xdr:nvCxnSpPr>
      <xdr:spPr>
        <a:xfrm flipV="1">
          <a:off x="5690235" y="6938010"/>
          <a:ext cx="333565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2C78-6142-405F-8D59-01CBC3B71EFC}">
  <sheetPr>
    <tabColor rgb="FF00B0F0"/>
    <pageSetUpPr fitToPage="1"/>
  </sheetPr>
  <dimension ref="A1:I37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1.85546875" customWidth="1"/>
    <col min="3" max="3" width="43" customWidth="1"/>
    <col min="4" max="4" width="16.140625" bestFit="1" customWidth="1"/>
    <col min="5" max="5" width="21.140625" bestFit="1" customWidth="1"/>
    <col min="6" max="6" width="16.85546875" bestFit="1" customWidth="1"/>
    <col min="7" max="7" width="16.140625" bestFit="1" customWidth="1"/>
    <col min="8" max="8" width="14" bestFit="1" customWidth="1"/>
    <col min="9" max="9" width="2.140625" customWidth="1"/>
  </cols>
  <sheetData>
    <row r="1" spans="1:9" x14ac:dyDescent="0.25">
      <c r="A1" s="35" t="str">
        <f>+[1]ESF!A1</f>
        <v>Universidad Autonoma de Baja California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 t="s">
        <v>0</v>
      </c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8" t="s">
        <v>1</v>
      </c>
      <c r="B3" s="39"/>
      <c r="C3" s="39"/>
      <c r="D3" s="39"/>
      <c r="E3" s="39"/>
      <c r="F3" s="39"/>
      <c r="G3" s="39"/>
      <c r="H3" s="39"/>
      <c r="I3" s="40"/>
    </row>
    <row r="4" spans="1:9" ht="12.75" customHeight="1" thickBot="1" x14ac:dyDescent="0.3">
      <c r="A4" s="41" t="s">
        <v>2</v>
      </c>
      <c r="B4" s="42"/>
      <c r="C4" s="42"/>
      <c r="D4" s="42"/>
      <c r="E4" s="42"/>
      <c r="F4" s="42"/>
      <c r="G4" s="42"/>
      <c r="H4" s="42"/>
      <c r="I4" s="43"/>
    </row>
    <row r="5" spans="1:9" ht="24" x14ac:dyDescent="0.25">
      <c r="A5" s="1"/>
      <c r="B5" s="44" t="s">
        <v>3</v>
      </c>
      <c r="C5" s="44"/>
      <c r="D5" s="2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4"/>
    </row>
    <row r="6" spans="1:9" x14ac:dyDescent="0.25">
      <c r="A6" s="1"/>
      <c r="B6" s="44"/>
      <c r="C6" s="44"/>
      <c r="D6" s="2">
        <v>1</v>
      </c>
      <c r="E6" s="2">
        <v>2</v>
      </c>
      <c r="F6" s="3">
        <v>3</v>
      </c>
      <c r="G6" s="3" t="s">
        <v>9</v>
      </c>
      <c r="H6" s="3" t="s">
        <v>10</v>
      </c>
      <c r="I6" s="4"/>
    </row>
    <row r="7" spans="1:9" x14ac:dyDescent="0.25">
      <c r="A7" s="5"/>
      <c r="B7" s="6"/>
      <c r="C7" s="6"/>
      <c r="D7" s="6"/>
      <c r="E7" s="6"/>
      <c r="F7" s="6"/>
      <c r="G7" s="6"/>
      <c r="H7" s="6"/>
      <c r="I7" s="7"/>
    </row>
    <row r="8" spans="1:9" x14ac:dyDescent="0.25">
      <c r="A8" s="8"/>
      <c r="B8" s="45" t="s">
        <v>11</v>
      </c>
      <c r="C8" s="45"/>
      <c r="D8" s="9">
        <f>D10+D20</f>
        <v>3366277895</v>
      </c>
      <c r="E8" s="9">
        <f t="shared" ref="E8:H8" si="0">E10+E20</f>
        <v>107017083263</v>
      </c>
      <c r="F8" s="9">
        <f t="shared" si="0"/>
        <v>106804982142</v>
      </c>
      <c r="G8" s="9">
        <f t="shared" si="0"/>
        <v>3578379016</v>
      </c>
      <c r="H8" s="9">
        <f t="shared" si="0"/>
        <v>212101121</v>
      </c>
      <c r="I8" s="10"/>
    </row>
    <row r="9" spans="1:9" x14ac:dyDescent="0.25">
      <c r="A9" s="8"/>
      <c r="B9" s="11"/>
      <c r="C9" s="11"/>
      <c r="D9" s="9"/>
      <c r="E9" s="9"/>
      <c r="F9" s="9"/>
      <c r="G9" s="9"/>
      <c r="H9" s="9"/>
      <c r="I9" s="10"/>
    </row>
    <row r="10" spans="1:9" x14ac:dyDescent="0.25">
      <c r="A10" s="12"/>
      <c r="B10" s="34" t="s">
        <v>12</v>
      </c>
      <c r="C10" s="34"/>
      <c r="D10" s="13">
        <f>SUM(D12:D18)</f>
        <v>634489568</v>
      </c>
      <c r="E10" s="13">
        <f t="shared" ref="E10:H10" si="1">SUM(E12:E18)</f>
        <v>100055423318</v>
      </c>
      <c r="F10" s="13">
        <f t="shared" si="1"/>
        <v>99895256832</v>
      </c>
      <c r="G10" s="13">
        <f t="shared" si="1"/>
        <v>794656054</v>
      </c>
      <c r="H10" s="13">
        <f t="shared" si="1"/>
        <v>160166486</v>
      </c>
      <c r="I10" s="14"/>
    </row>
    <row r="11" spans="1:9" x14ac:dyDescent="0.25">
      <c r="A11" s="15"/>
      <c r="B11" s="16"/>
      <c r="C11" s="16"/>
      <c r="D11" s="17"/>
      <c r="E11" s="17"/>
      <c r="F11" s="17"/>
      <c r="G11" s="17"/>
      <c r="H11" s="17"/>
      <c r="I11" s="18"/>
    </row>
    <row r="12" spans="1:9" x14ac:dyDescent="0.25">
      <c r="A12" s="15"/>
      <c r="B12" s="33" t="s">
        <v>13</v>
      </c>
      <c r="C12" s="33"/>
      <c r="D12" s="19">
        <v>530593341</v>
      </c>
      <c r="E12" s="19">
        <v>96686162806</v>
      </c>
      <c r="F12" s="19">
        <v>96540280449</v>
      </c>
      <c r="G12" s="20">
        <f>+D12+E12-F12</f>
        <v>676475698</v>
      </c>
      <c r="H12" s="20">
        <f>G12-D12</f>
        <v>145882357</v>
      </c>
      <c r="I12" s="18"/>
    </row>
    <row r="13" spans="1:9" x14ac:dyDescent="0.25">
      <c r="A13" s="15"/>
      <c r="B13" s="33" t="s">
        <v>14</v>
      </c>
      <c r="C13" s="33"/>
      <c r="D13" s="19">
        <v>81947807</v>
      </c>
      <c r="E13" s="19">
        <v>3194326968</v>
      </c>
      <c r="F13" s="19">
        <v>3179602289</v>
      </c>
      <c r="G13" s="20">
        <f t="shared" ref="G13:G18" si="2">+D13+E13-F13</f>
        <v>96672486</v>
      </c>
      <c r="H13" s="20">
        <f t="shared" ref="H13:H18" si="3">G13-D13</f>
        <v>14724679</v>
      </c>
      <c r="I13" s="18"/>
    </row>
    <row r="14" spans="1:9" x14ac:dyDescent="0.25">
      <c r="A14" s="15"/>
      <c r="B14" s="33" t="s">
        <v>15</v>
      </c>
      <c r="C14" s="33"/>
      <c r="D14" s="19">
        <v>4555</v>
      </c>
      <c r="E14" s="19">
        <v>30551553</v>
      </c>
      <c r="F14" s="19">
        <v>29815233</v>
      </c>
      <c r="G14" s="20">
        <f t="shared" si="2"/>
        <v>740875</v>
      </c>
      <c r="H14" s="20">
        <f t="shared" si="3"/>
        <v>736320</v>
      </c>
      <c r="I14" s="18"/>
    </row>
    <row r="15" spans="1:9" x14ac:dyDescent="0.25">
      <c r="A15" s="15"/>
      <c r="B15" s="33" t="s">
        <v>16</v>
      </c>
      <c r="C15" s="33"/>
      <c r="D15" s="19">
        <v>10382998</v>
      </c>
      <c r="E15" s="19">
        <v>26289595</v>
      </c>
      <c r="F15" s="19">
        <v>26300077</v>
      </c>
      <c r="G15" s="20">
        <f t="shared" si="2"/>
        <v>10372516</v>
      </c>
      <c r="H15" s="20">
        <f t="shared" si="3"/>
        <v>-10482</v>
      </c>
      <c r="I15" s="18"/>
    </row>
    <row r="16" spans="1:9" x14ac:dyDescent="0.25">
      <c r="A16" s="15"/>
      <c r="B16" s="33" t="s">
        <v>17</v>
      </c>
      <c r="C16" s="33"/>
      <c r="D16" s="19">
        <v>32955702</v>
      </c>
      <c r="E16" s="19">
        <v>91032332</v>
      </c>
      <c r="F16" s="19">
        <v>92642694</v>
      </c>
      <c r="G16" s="20">
        <f t="shared" si="2"/>
        <v>31345340</v>
      </c>
      <c r="H16" s="20">
        <f t="shared" si="3"/>
        <v>-1610362</v>
      </c>
      <c r="I16" s="18"/>
    </row>
    <row r="17" spans="1:9" x14ac:dyDescent="0.25">
      <c r="A17" s="15"/>
      <c r="B17" s="33" t="s">
        <v>18</v>
      </c>
      <c r="C17" s="33"/>
      <c r="D17" s="19">
        <v>-21394835</v>
      </c>
      <c r="E17" s="19">
        <v>27060064</v>
      </c>
      <c r="F17" s="19">
        <v>26616090</v>
      </c>
      <c r="G17" s="20">
        <f t="shared" si="2"/>
        <v>-20950861</v>
      </c>
      <c r="H17" s="20">
        <f t="shared" si="3"/>
        <v>443974</v>
      </c>
      <c r="I17" s="18"/>
    </row>
    <row r="18" spans="1:9" x14ac:dyDescent="0.25">
      <c r="A18" s="15"/>
      <c r="B18" s="33" t="s">
        <v>19</v>
      </c>
      <c r="C18" s="33"/>
      <c r="D18" s="19">
        <v>0</v>
      </c>
      <c r="E18" s="19">
        <v>0</v>
      </c>
      <c r="F18" s="19">
        <v>0</v>
      </c>
      <c r="G18" s="20">
        <f t="shared" si="2"/>
        <v>0</v>
      </c>
      <c r="H18" s="20">
        <f t="shared" si="3"/>
        <v>0</v>
      </c>
      <c r="I18" s="18"/>
    </row>
    <row r="19" spans="1:9" x14ac:dyDescent="0.25">
      <c r="A19" s="15"/>
      <c r="B19" s="21"/>
      <c r="C19" s="21"/>
      <c r="D19" s="22"/>
      <c r="E19" s="22"/>
      <c r="F19" s="22"/>
      <c r="G19" s="22"/>
      <c r="H19" s="22"/>
      <c r="I19" s="18"/>
    </row>
    <row r="20" spans="1:9" x14ac:dyDescent="0.25">
      <c r="A20" s="12"/>
      <c r="B20" s="34" t="s">
        <v>20</v>
      </c>
      <c r="C20" s="34"/>
      <c r="D20" s="13">
        <f>SUM(D22:D30)</f>
        <v>2731788327</v>
      </c>
      <c r="E20" s="13">
        <f t="shared" ref="E20:G20" si="4">SUM(E22:E30)</f>
        <v>6961659945</v>
      </c>
      <c r="F20" s="13">
        <f t="shared" si="4"/>
        <v>6909725310</v>
      </c>
      <c r="G20" s="13">
        <f t="shared" si="4"/>
        <v>2783722962</v>
      </c>
      <c r="H20" s="13">
        <f>SUM(H22:H30)</f>
        <v>51934635</v>
      </c>
      <c r="I20" s="14"/>
    </row>
    <row r="21" spans="1:9" x14ac:dyDescent="0.25">
      <c r="A21" s="15"/>
      <c r="B21" s="16"/>
      <c r="C21" s="21"/>
      <c r="D21" s="17"/>
      <c r="E21" s="17"/>
      <c r="F21" s="17"/>
      <c r="G21" s="17"/>
      <c r="H21" s="17"/>
      <c r="I21" s="18"/>
    </row>
    <row r="22" spans="1:9" x14ac:dyDescent="0.25">
      <c r="A22" s="15"/>
      <c r="B22" s="33" t="s">
        <v>21</v>
      </c>
      <c r="C22" s="33"/>
      <c r="D22" s="19">
        <v>135858135</v>
      </c>
      <c r="E22" s="19">
        <v>1451960674</v>
      </c>
      <c r="F22" s="19">
        <v>1431653473</v>
      </c>
      <c r="G22" s="20">
        <f t="shared" ref="G22:G30" si="5">+D22+E22-F22</f>
        <v>156165336</v>
      </c>
      <c r="H22" s="20">
        <f t="shared" ref="H22:H29" si="6">G22-D22</f>
        <v>20307201</v>
      </c>
      <c r="I22" s="18"/>
    </row>
    <row r="23" spans="1:9" x14ac:dyDescent="0.25">
      <c r="A23" s="15"/>
      <c r="B23" s="33" t="s">
        <v>22</v>
      </c>
      <c r="C23" s="33"/>
      <c r="D23" s="19">
        <v>892113</v>
      </c>
      <c r="E23" s="19">
        <v>852760</v>
      </c>
      <c r="F23" s="19">
        <v>852760</v>
      </c>
      <c r="G23" s="20">
        <f t="shared" si="5"/>
        <v>892113</v>
      </c>
      <c r="H23" s="20">
        <f t="shared" si="6"/>
        <v>0</v>
      </c>
      <c r="I23" s="18"/>
    </row>
    <row r="24" spans="1:9" x14ac:dyDescent="0.25">
      <c r="A24" s="15"/>
      <c r="B24" s="33" t="s">
        <v>23</v>
      </c>
      <c r="C24" s="33"/>
      <c r="D24" s="19">
        <v>4808719206</v>
      </c>
      <c r="E24" s="19">
        <v>402951396</v>
      </c>
      <c r="F24" s="19">
        <v>384269458</v>
      </c>
      <c r="G24" s="20">
        <f t="shared" si="5"/>
        <v>4827401144</v>
      </c>
      <c r="H24" s="20">
        <f t="shared" si="6"/>
        <v>18681938</v>
      </c>
      <c r="I24" s="18"/>
    </row>
    <row r="25" spans="1:9" x14ac:dyDescent="0.25">
      <c r="A25" s="15"/>
      <c r="B25" s="33" t="s">
        <v>24</v>
      </c>
      <c r="C25" s="33"/>
      <c r="D25" s="19">
        <v>2188588851</v>
      </c>
      <c r="E25" s="19">
        <v>600086676</v>
      </c>
      <c r="F25" s="19">
        <v>591344115</v>
      </c>
      <c r="G25" s="20">
        <f t="shared" si="5"/>
        <v>2197331412</v>
      </c>
      <c r="H25" s="20">
        <f t="shared" si="6"/>
        <v>8742561</v>
      </c>
      <c r="I25" s="18"/>
    </row>
    <row r="26" spans="1:9" x14ac:dyDescent="0.25">
      <c r="A26" s="15"/>
      <c r="B26" s="33" t="s">
        <v>25</v>
      </c>
      <c r="C26" s="33"/>
      <c r="D26" s="19">
        <v>21982034</v>
      </c>
      <c r="E26" s="19">
        <v>6435710</v>
      </c>
      <c r="F26" s="19">
        <v>5824483</v>
      </c>
      <c r="G26" s="20">
        <f t="shared" si="5"/>
        <v>22593261</v>
      </c>
      <c r="H26" s="20">
        <f t="shared" si="6"/>
        <v>611227</v>
      </c>
      <c r="I26" s="18"/>
    </row>
    <row r="27" spans="1:9" x14ac:dyDescent="0.25">
      <c r="A27" s="15"/>
      <c r="B27" s="33" t="s">
        <v>26</v>
      </c>
      <c r="C27" s="33"/>
      <c r="D27" s="19">
        <v>-4431857080</v>
      </c>
      <c r="E27" s="19">
        <v>4499372729</v>
      </c>
      <c r="F27" s="19">
        <v>4495781021</v>
      </c>
      <c r="G27" s="20">
        <f t="shared" si="5"/>
        <v>-4428265372</v>
      </c>
      <c r="H27" s="20">
        <f t="shared" si="6"/>
        <v>3591708</v>
      </c>
      <c r="I27" s="18"/>
    </row>
    <row r="28" spans="1:9" x14ac:dyDescent="0.25">
      <c r="A28" s="15"/>
      <c r="B28" s="33" t="s">
        <v>27</v>
      </c>
      <c r="C28" s="33"/>
      <c r="D28" s="19">
        <v>0</v>
      </c>
      <c r="E28" s="19">
        <v>0</v>
      </c>
      <c r="F28" s="19">
        <v>0</v>
      </c>
      <c r="G28" s="20">
        <f t="shared" si="5"/>
        <v>0</v>
      </c>
      <c r="H28" s="20">
        <f t="shared" si="6"/>
        <v>0</v>
      </c>
      <c r="I28" s="18"/>
    </row>
    <row r="29" spans="1:9" x14ac:dyDescent="0.25">
      <c r="A29" s="15"/>
      <c r="B29" s="33" t="s">
        <v>28</v>
      </c>
      <c r="C29" s="33"/>
      <c r="D29" s="19">
        <v>0</v>
      </c>
      <c r="E29" s="19">
        <v>0</v>
      </c>
      <c r="F29" s="19">
        <v>0</v>
      </c>
      <c r="G29" s="20">
        <f t="shared" si="5"/>
        <v>0</v>
      </c>
      <c r="H29" s="20">
        <f t="shared" si="6"/>
        <v>0</v>
      </c>
      <c r="I29" s="18"/>
    </row>
    <row r="30" spans="1:9" x14ac:dyDescent="0.25">
      <c r="A30" s="15"/>
      <c r="B30" s="33" t="s">
        <v>29</v>
      </c>
      <c r="C30" s="33"/>
      <c r="D30" s="19">
        <v>7605068</v>
      </c>
      <c r="E30" s="19">
        <v>0</v>
      </c>
      <c r="F30" s="19">
        <v>0</v>
      </c>
      <c r="G30" s="20">
        <f t="shared" si="5"/>
        <v>7605068</v>
      </c>
      <c r="H30" s="20">
        <v>0</v>
      </c>
      <c r="I30" s="18"/>
    </row>
    <row r="31" spans="1:9" ht="15.75" thickBot="1" x14ac:dyDescent="0.3">
      <c r="A31" s="23"/>
      <c r="B31" s="24"/>
      <c r="C31" s="24"/>
      <c r="D31" s="24"/>
      <c r="E31" s="24"/>
      <c r="F31" s="24"/>
      <c r="G31" s="24"/>
      <c r="H31" s="24"/>
      <c r="I31" s="25"/>
    </row>
    <row r="32" spans="1:9" x14ac:dyDescent="0.25">
      <c r="A32" s="26"/>
      <c r="B32" s="27"/>
      <c r="C32" s="28"/>
      <c r="D32" s="29"/>
      <c r="E32" s="26"/>
      <c r="F32" s="26"/>
      <c r="G32" s="26"/>
      <c r="H32" s="26"/>
      <c r="I32" s="30"/>
    </row>
    <row r="33" spans="1:9" x14ac:dyDescent="0.25">
      <c r="A33" s="32" t="s">
        <v>30</v>
      </c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C34" s="31"/>
      <c r="D34" s="31"/>
      <c r="E34" s="31"/>
      <c r="F34" s="31"/>
    </row>
    <row r="35" spans="1:9" x14ac:dyDescent="0.25">
      <c r="C35" s="31"/>
      <c r="D35" s="31"/>
      <c r="E35" s="31"/>
      <c r="F35" s="31"/>
    </row>
    <row r="36" spans="1:9" x14ac:dyDescent="0.25">
      <c r="C36" s="31"/>
      <c r="D36" s="31"/>
      <c r="E36" s="31"/>
      <c r="F36" s="31"/>
    </row>
    <row r="37" spans="1:9" x14ac:dyDescent="0.25">
      <c r="C37" s="31"/>
      <c r="D37" s="31"/>
      <c r="E37" s="31"/>
      <c r="F37" s="31"/>
    </row>
  </sheetData>
  <mergeCells count="25">
    <mergeCell ref="B8:C8"/>
    <mergeCell ref="A1:I1"/>
    <mergeCell ref="A2:I2"/>
    <mergeCell ref="A3:I3"/>
    <mergeCell ref="A4:I4"/>
    <mergeCell ref="B5:C6"/>
    <mergeCell ref="B24:C24"/>
    <mergeCell ref="B10:C10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23:C23"/>
    <mergeCell ref="A33:I33"/>
    <mergeCell ref="B25:C25"/>
    <mergeCell ref="B26:C26"/>
    <mergeCell ref="B27:C27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2020-07-09T17:30:22Z</cp:lastPrinted>
  <dcterms:created xsi:type="dcterms:W3CDTF">2020-07-07T17:48:55Z</dcterms:created>
  <dcterms:modified xsi:type="dcterms:W3CDTF">2020-07-09T17:30:25Z</dcterms:modified>
</cp:coreProperties>
</file>